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<sst xmlns="http://schemas.openxmlformats.org/spreadsheetml/2006/main" count="190" uniqueCount="144">
  <si>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</si>
  <si>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</si>
  <si>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</si>
  <si>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</si>
  <si>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</si>
  <si>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</si>
  <si>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</si>
  <si>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</si>
  <si>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</si>
  <si>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</si>
  <si>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</si>
  <si>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</si>
  <si>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</si>
  <si>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</si>
  <si>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</si>
  <si>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</si>
  <si>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</si>
  <si>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</si>
  <si>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</si>
  <si>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</si>
  <si>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</si>
  <si>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</si>
  <si>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</si>
  <si>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</si>
  <si>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</si>
  <si>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</si>
  <si>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</si>
  <si>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</si>
  <si>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</si>
  <si>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</si>
  <si>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</si>
  <si>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</si>
  <si>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</si>
  <si>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</si>
  <si>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</si>
  <si>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</si>
  <si>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</si>
  <si>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</si>
  <si>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</si>
  <si>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</si>
  <si>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</si>
  <si>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</si>
  <si>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</si>
  <si>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</si>
  <si>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</si>
  <si>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</si>
  <si>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</si>
  <si>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</si>
  <si>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</si>
  <si>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</si>
  <si>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</si>
  <si>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</si>
  <si>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</si>
  <si>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</si>
  <si>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</si>
  <si>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</si>
  <si>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</si>
  <si>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</si>
  <si>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</si>
  <si>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</si>
  <si>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</si>
  <si>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</si>
  <si>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</si>
  <si>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</si>
  <si>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</si>
  <si>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</si>
  <si>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</si>
  <si>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</si>
  <si>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</si>
  <si>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</si>
  <si>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</si>
  <si>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</si>
  <si>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</si>
  <si>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</si>
  <si>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</si>
  <si>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</si>
  <si>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</si>
  <si>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</si>
  <si>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</si>
  <si>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</si>
  <si>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</si>
  <si>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</si>
  <si>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</si>
  <si>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</si>
  <si>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</si>
  <si>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</si>
  <si>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</si>
  <si>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</si>
  <si>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</si>
  <si>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</si>
  <si>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</si>
  <si>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</si>
  <si>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</si>
  <si>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</si>
  <si>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</si>
  <si>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</si>
  <si>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</si>
  <si>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</si>
  <si>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</si>
  <si>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</si>
  <si>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</si>
  <si>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</si>
  <si>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</si>
  <si>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</si>
  <si>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</si>
  <si>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</si>
  <si>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</si>
  <si>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</si>
  <si>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</si>
  <si>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</si>
  <si>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</si>
  <si>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</si>
  <si>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</si>
  <si>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</si>
  <si>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</si>
  <si>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</si>
  <si>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</si>
  <si>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</si>
  <si>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</si>
  <si>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</si>
  <si>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</si>
  <si>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</si>
  <si>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</si>
  <si>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</si>
  <si>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</si>
  <si>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</si>
  <si>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</si>
  <si>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</si>
  <si>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</si>
  <si>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</si>
  <si>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</si>
  <si>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</si>
  <si>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</si>
  <si>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</si>
  <si>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</si>
  <si>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</si>
  <si>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>Салдо на 01.01.2018</t>
  </si>
  <si>
    <t>31.12.2017</t>
  </si>
  <si>
    <t xml:space="preserve">                                            /Т.Йорданова /</t>
  </si>
  <si>
    <t xml:space="preserve">  ЗА ТРЕТОТО  ТРИМЕСЕЧИЕ  НА  2018 ГОДИНА       НЕКОНСОЛИДИРАН</t>
  </si>
  <si>
    <t>30.09.2018</t>
  </si>
  <si>
    <t xml:space="preserve">  ЗА  ТРЕТОТО  ТРИМЕСЕЧИЕ  НА  2018 ГОДИНА       НЕКОНСОЛИДИРАН</t>
  </si>
  <si>
    <t xml:space="preserve">  ЗА   ТРЕТОТО  ТРИМЕСЕЧИЕ  НА  2018 ГОДИНА       НЕКОНСОЛИДИРАН</t>
  </si>
  <si>
    <t>Салдо  30.09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</si>
</sst>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K34" sqref="K34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43373</v>
      </c>
      <c r="D6" s="119">
        <v>42916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5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5</v>
      </c>
      <c r="D10" s="157">
        <f>D8+D9</f>
        <v>1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20</v>
      </c>
      <c r="D12" s="155">
        <v>3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2</v>
      </c>
      <c r="E14" s="31"/>
    </row>
    <row r="15" spans="1:5" s="32" customFormat="1" ht="15">
      <c r="A15" s="108" t="s">
        <v>3</v>
      </c>
      <c r="B15" s="106">
        <v>20</v>
      </c>
      <c r="C15" s="155">
        <v>4</v>
      </c>
      <c r="D15" s="155"/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25</v>
      </c>
      <c r="D19" s="165">
        <f>D11+D12+D13+D14+D15+D16+D17</f>
        <v>5</v>
      </c>
      <c r="E19" s="36"/>
    </row>
    <row r="20" spans="1:5" s="32" customFormat="1" ht="15">
      <c r="A20" s="104" t="s">
        <v>87</v>
      </c>
      <c r="B20" s="106"/>
      <c r="C20" s="165">
        <f>C10-C19</f>
        <v>-20</v>
      </c>
      <c r="D20" s="165">
        <f>D10-D19</f>
        <v>-4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>
        <v>0</v>
      </c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-20</v>
      </c>
      <c r="D23" s="165">
        <f>D20+D21+D22</f>
        <v>-4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-20</v>
      </c>
      <c r="D25" s="165">
        <f>D23-D24</f>
        <v>-4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138</v>
      </c>
    </row>
    <row r="41" ht="18.75">
      <c r="A41" s="92">
        <v>43383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51" sqref="A51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141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43373</v>
      </c>
      <c r="C5" s="119">
        <v>42916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/>
      <c r="C9" s="121">
        <v>0</v>
      </c>
      <c r="D9" s="11"/>
      <c r="E9" s="5"/>
      <c r="F9" s="11"/>
      <c r="G9" s="12">
        <f>+C9+F9</f>
        <v>0</v>
      </c>
    </row>
    <row r="10" spans="1:10" ht="13.5" customHeight="1">
      <c r="A10" s="122" t="s">
        <v>8</v>
      </c>
      <c r="B10" s="121">
        <v>-5</v>
      </c>
      <c r="C10" s="121">
        <v>-2</v>
      </c>
      <c r="D10" s="11"/>
      <c r="E10" s="5"/>
      <c r="F10" s="11"/>
      <c r="G10" s="12">
        <f>+C10+F10</f>
        <v>-2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-2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-5</v>
      </c>
      <c r="C20" s="123">
        <f>SUM(C9:C19)</f>
        <v>-4</v>
      </c>
      <c r="D20" s="11"/>
      <c r="E20" s="3"/>
      <c r="F20" s="11"/>
      <c r="G20" s="12">
        <f>+C20+F20</f>
        <v>-4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5</v>
      </c>
      <c r="C33" s="170">
        <v>4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>
        <v>0</v>
      </c>
    </row>
    <row r="36" spans="1:3" ht="20.25" customHeight="1">
      <c r="A36" s="120" t="s">
        <v>122</v>
      </c>
      <c r="B36" s="171">
        <f>B32+B33+B34+B35</f>
        <v>5</v>
      </c>
      <c r="C36" s="171">
        <f>C33</f>
        <v>4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138</v>
      </c>
      <c r="B48" s="65"/>
      <c r="C48" s="65"/>
    </row>
    <row r="49" ht="13.5" customHeight="1">
      <c r="A49" s="46"/>
    </row>
    <row r="50" ht="13.5" customHeight="1">
      <c r="A50" s="92">
        <v>43383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U54" sqref="U54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7" t="s">
        <v>54</v>
      </c>
      <c r="B1" s="188"/>
      <c r="C1" s="188"/>
      <c r="D1" s="188"/>
      <c r="E1" s="18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9"/>
      <c r="B4" s="185" t="s">
        <v>20</v>
      </c>
      <c r="C4" s="126"/>
      <c r="D4" s="185" t="s">
        <v>6</v>
      </c>
      <c r="E4" s="185" t="s">
        <v>10</v>
      </c>
      <c r="F4" s="126"/>
      <c r="G4" s="185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5" t="s">
        <v>21</v>
      </c>
      <c r="O4" s="185"/>
      <c r="P4" s="126"/>
      <c r="Q4" s="185" t="s">
        <v>27</v>
      </c>
      <c r="R4" s="185" t="s">
        <v>14</v>
      </c>
      <c r="S4" s="126"/>
      <c r="T4" s="185" t="s">
        <v>22</v>
      </c>
      <c r="V4"/>
      <c r="W4"/>
    </row>
    <row r="5" spans="1:23" s="19" customFormat="1" ht="15">
      <c r="A5" s="190"/>
      <c r="B5" s="186"/>
      <c r="C5" s="127"/>
      <c r="D5" s="186"/>
      <c r="E5" s="186"/>
      <c r="F5" s="127"/>
      <c r="G5" s="186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6"/>
      <c r="O5" s="186"/>
      <c r="P5" s="127"/>
      <c r="Q5" s="186"/>
      <c r="R5" s="186"/>
      <c r="S5" s="127"/>
      <c r="T5" s="186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136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-8507</v>
      </c>
      <c r="R39" s="95" t="e">
        <f>SUM(R32,#REF!,#REF!,#REF!,#REF!,#REF!,#REF!,#REF!,#REF!)</f>
        <v>#REF!</v>
      </c>
      <c r="S39" s="96"/>
      <c r="T39" s="95">
        <f>B39+D39+G39+N39+Q39</f>
        <v>-1205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-8487</v>
      </c>
      <c r="R43" s="95" t="e">
        <f>SUM(#REF!,R40)</f>
        <v>#REF!</v>
      </c>
      <c r="S43" s="96"/>
      <c r="T43" s="137">
        <f>B43+D43+G43+N43+O43+Q43</f>
        <v>-1185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-20</v>
      </c>
      <c r="R48" s="142"/>
      <c r="S48" s="142"/>
      <c r="T48" s="137">
        <f>SUM(B48:Q48)</f>
        <v>-20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143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-8507</v>
      </c>
      <c r="R50" s="95" t="e">
        <f>SUM(R43,#REF!,#REF!,#REF!,#REF!,#REF!,#REF!,#REF!,#REF!)</f>
        <v>#REF!</v>
      </c>
      <c r="S50" s="96"/>
      <c r="T50" s="95">
        <f>SUM(T43:T49)</f>
        <v>-1205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138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43383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7" t="s">
        <v>53</v>
      </c>
      <c r="B1" s="188"/>
      <c r="C1" s="188"/>
      <c r="D1" s="188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139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140</v>
      </c>
      <c r="D5" s="175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8</v>
      </c>
      <c r="D13" s="110">
        <v>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15</v>
      </c>
      <c r="D15" s="109">
        <f>D12+D13+D14</f>
        <v>10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892</v>
      </c>
      <c r="D16" s="109">
        <f>D11+D15</f>
        <v>887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-8487</v>
      </c>
      <c r="D21" s="103">
        <v>-8394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-20</v>
      </c>
      <c r="D22" s="103">
        <v>-93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-1205</v>
      </c>
      <c r="D23" s="109">
        <f>D19+D20+D21+D22</f>
        <v>-1185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1836</v>
      </c>
      <c r="D26" s="114">
        <v>1826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261</v>
      </c>
      <c r="D28" s="114">
        <v>246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2097</v>
      </c>
      <c r="D29" s="109">
        <f>SUM(D26:D28)</f>
        <v>2072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2097</v>
      </c>
      <c r="D30" s="109">
        <f>D29</f>
        <v>2072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892</v>
      </c>
      <c r="D31" s="117">
        <f>D23+D30</f>
        <v>887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43383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138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2018-10-24T12:06:51Z</cp:lastPrinted>
  <dcterms:created xsi:type="dcterms:W3CDTF">2003-02-07T14:36:34Z</dcterms:created>
  <dcterms:modified xsi:type="dcterms:W3CDTF">2018-10-24T12:07:04Z</dcterms:modified>
  <cp:category/>
  <cp:version/>
  <cp:contentType/>
  <cp:contentStatus/>
</cp:coreProperties>
</file>